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VÊNIOS 2026" sheetId="1" r:id="rId4"/>
  </sheets>
  <definedNames/>
  <calcPr/>
  <extLst>
    <ext uri="GoogleSheetsCustomDataVersion2">
      <go:sheetsCustomData xmlns:go="http://customooxmlschemas.google.com/" r:id="rId5" roundtripDataChecksum="XY+5VUWgvOIWDXjnmK+ApovreSCVSpjZE6M2RsCOK8M="/>
    </ext>
  </extLst>
</workbook>
</file>

<file path=xl/sharedStrings.xml><?xml version="1.0" encoding="utf-8"?>
<sst xmlns="http://schemas.openxmlformats.org/spreadsheetml/2006/main" count="68" uniqueCount="60">
  <si>
    <t>PROCESSO</t>
  </si>
  <si>
    <t>OFÍCIO</t>
  </si>
  <si>
    <t>OBJETO</t>
  </si>
  <si>
    <t>DATA DE EXECUÇÃO</t>
  </si>
  <si>
    <t>MÊS</t>
  </si>
  <si>
    <t>NÚMERO DO CONVÊNIO</t>
  </si>
  <si>
    <t>VALOR DISPONIBILIZADO</t>
  </si>
  <si>
    <t>DEMANDA/EMENDA</t>
  </si>
  <si>
    <t>DEPUTADO</t>
  </si>
  <si>
    <t>FAVORECIDO</t>
  </si>
  <si>
    <t>SITUAÇÃO</t>
  </si>
  <si>
    <t>DATA FINAL DA VIGÊNCIA</t>
  </si>
  <si>
    <t>DATA LIMITE PARA PRESTAÇÃO DE CONTAS</t>
  </si>
  <si>
    <t>DATA LIMITE ENVIO TCE OU  PROVIDÊNCIAS</t>
  </si>
  <si>
    <t>PROC.DE PREST. DE CONTAS</t>
  </si>
  <si>
    <t>SITUAÇÃO PREST. DE CONTAS</t>
  </si>
  <si>
    <t>OBSERVAÇÃO</t>
  </si>
  <si>
    <t>DIAS DE ATRASO</t>
  </si>
  <si>
    <t>2026/2139439</t>
  </si>
  <si>
    <t>96/2026</t>
  </si>
  <si>
    <t>O MAIOR CARNAVAL DA AMAZÔNIA: AQUI O BICHO PEGA</t>
  </si>
  <si>
    <t>13/02 a 18/02/2026</t>
  </si>
  <si>
    <t>FEVEREIRO</t>
  </si>
  <si>
    <t>001/2026</t>
  </si>
  <si>
    <t>DEMANDA GOVERNAMENTAL</t>
  </si>
  <si>
    <t>CASA CIVIL</t>
  </si>
  <si>
    <t>CAMETÁ</t>
  </si>
  <si>
    <t>PAGO</t>
  </si>
  <si>
    <t xml:space="preserve"> 2026/2190375</t>
  </si>
  <si>
    <t>56/2026</t>
  </si>
  <si>
    <t xml:space="preserve">CARNAVAL DE BRAGANÇA 2026 </t>
  </si>
  <si>
    <t>10/02 A 17/02/2026</t>
  </si>
  <si>
    <t>002/2026</t>
  </si>
  <si>
    <t>DEMANDA FEDERAL E DEMANDA/EMENDA COMPARTILHADA</t>
  </si>
  <si>
    <t>BETO FARO - 500 MIL             CASA CIVIL - 500 MIL         THIAGO ARAÚJO - 100 MIL CARLOS VINICIUS - 100 MIL               LUTH REBELO - 100 MIL        ZECA PIRÃO - 100 MIL         VICTOR DIAS - 300 MIL        CHICÃO -  500 MIL</t>
  </si>
  <si>
    <t>BRAGANÇA</t>
  </si>
  <si>
    <t>2026/2191548</t>
  </si>
  <si>
    <t>129/2026</t>
  </si>
  <si>
    <t>CARNAVAL CAPANEMA FOLIA DE TODOS 2026</t>
  </si>
  <si>
    <t>14/02 A 17/02/2026</t>
  </si>
  <si>
    <t>003/2026</t>
  </si>
  <si>
    <t>EMENDA PARLAMENTAR</t>
  </si>
  <si>
    <t>VICTOR DIAS</t>
  </si>
  <si>
    <t>CAPANEMA</t>
  </si>
  <si>
    <t>2026/2291051</t>
  </si>
  <si>
    <t>266/2026</t>
  </si>
  <si>
    <t>30º ANIVERSÁRIO DE SAPUCAIA</t>
  </si>
  <si>
    <t>23 A 25/04/2026</t>
  </si>
  <si>
    <t>ABRIL</t>
  </si>
  <si>
    <t>004/2026</t>
  </si>
  <si>
    <t>SAPUCAIA</t>
  </si>
  <si>
    <t>2026/2371386</t>
  </si>
  <si>
    <t>148/2026</t>
  </si>
  <si>
    <t>31º FESTIVAL DO ABACAXI</t>
  </si>
  <si>
    <t>09/05 a 16/05/2026</t>
  </si>
  <si>
    <t>MAIO</t>
  </si>
  <si>
    <t>005/2026</t>
  </si>
  <si>
    <t>EMENDA PARLAMENTAR COMPARTILHADA</t>
  </si>
  <si>
    <t>CILENE COUTO -300 MIL    CHICÃO - 300 MIL          TORRINHO - 300 MIL</t>
  </si>
  <si>
    <t>FLORESTA DO ARAGUAIA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</si>
</sst>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R$&quot;* #,##0.00_-;\-&quot;R$&quot;* #,##0.00_-;_-&quot;R$&quot;* &quot;-&quot;??_-;_-@"/>
    <numFmt numFmtId="165" formatCode="&quot;R$&quot;\ #,##0.00"/>
  </numFmts>
  <fonts count="7">
    <font>
      <sz val="11.0"/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0.0"/>
      <color theme="1"/>
      <name val="Calibri"/>
    </font>
    <font>
      <b/>
      <sz val="10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5B8B7"/>
        <bgColor rgb="FFE5B8B7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49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vertical="center"/>
    </xf>
    <xf borderId="1" fillId="0" fontId="1" numFmtId="164" xfId="0" applyAlignment="1" applyBorder="1" applyFont="1" applyNumberForma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1" fillId="3" fontId="2" numFmtId="0" xfId="0" applyAlignment="1" applyBorder="1" applyFill="1" applyFont="1">
      <alignment horizontal="center" shrinkToFit="0" vertical="center" wrapText="1"/>
    </xf>
    <xf borderId="1" fillId="3" fontId="2" numFmtId="49" xfId="0" applyAlignment="1" applyBorder="1" applyFont="1" applyNumberFormat="1">
      <alignment horizontal="center" shrinkToFit="0" vertical="center" wrapText="1"/>
    </xf>
    <xf borderId="1" fillId="3" fontId="2" numFmtId="14" xfId="0" applyAlignment="1" applyBorder="1" applyFont="1" applyNumberFormat="1">
      <alignment horizontal="center" shrinkToFit="0" vertical="center" wrapText="1"/>
    </xf>
    <xf borderId="1" fillId="3" fontId="1" numFmtId="0" xfId="0" applyAlignment="1" applyBorder="1" applyFont="1">
      <alignment horizontal="center" shrinkToFit="0" vertical="center" wrapText="1"/>
    </xf>
    <xf borderId="1" fillId="3" fontId="2" numFmtId="165" xfId="0" applyAlignment="1" applyBorder="1" applyFont="1" applyNumberFormat="1">
      <alignment horizontal="center" shrinkToFit="0" vertical="center" wrapText="1"/>
    </xf>
    <xf borderId="1" fillId="3" fontId="2" numFmtId="164" xfId="0" applyAlignment="1" applyBorder="1" applyFont="1" applyNumberFormat="1">
      <alignment horizontal="center" shrinkToFit="0" vertical="center" wrapText="1"/>
    </xf>
    <xf borderId="1" fillId="3" fontId="2" numFmtId="0" xfId="0" applyAlignment="1" applyBorder="1" applyFont="1">
      <alignment horizontal="center" vertical="center"/>
    </xf>
    <xf borderId="4" fillId="3" fontId="2" numFmtId="14" xfId="0" applyAlignment="1" applyBorder="1" applyFont="1" applyNumberFormat="1">
      <alignment horizontal="center" shrinkToFit="0" vertical="center" wrapText="1"/>
    </xf>
    <xf borderId="5" fillId="3" fontId="2" numFmtId="0" xfId="0" applyAlignment="1" applyBorder="1" applyFont="1">
      <alignment horizontal="center" vertical="center"/>
    </xf>
    <xf borderId="6" fillId="3" fontId="2" numFmtId="0" xfId="0" applyAlignment="1" applyBorder="1" applyFont="1">
      <alignment horizontal="center" shrinkToFit="0" vertical="center" wrapText="1"/>
    </xf>
    <xf borderId="1" fillId="3" fontId="2" numFmtId="49" xfId="0" applyAlignment="1" applyBorder="1" applyFont="1" applyNumberFormat="1">
      <alignment horizontal="center" vertical="center"/>
    </xf>
    <xf borderId="5" fillId="3" fontId="2" numFmtId="165" xfId="0" applyAlignment="1" applyBorder="1" applyFont="1" applyNumberFormat="1">
      <alignment horizontal="center" vertical="center"/>
    </xf>
    <xf borderId="5" fillId="3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vertical="center"/>
    </xf>
    <xf borderId="1" fillId="0" fontId="2" numFmtId="49" xfId="0" applyAlignment="1" applyBorder="1" applyFont="1" applyNumberForma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2" numFmtId="14" xfId="0" applyAlignment="1" applyBorder="1" applyFont="1" applyNumberFormat="1">
      <alignment horizontal="center" shrinkToFit="0" vertical="center" wrapText="1"/>
    </xf>
    <xf borderId="1" fillId="0" fontId="2" numFmtId="164" xfId="0" applyAlignment="1" applyBorder="1" applyFont="1" applyNumberFormat="1">
      <alignment horizontal="center" vertical="center"/>
    </xf>
    <xf borderId="1" fillId="0" fontId="2" numFmtId="164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horizontal="center" vertical="center"/>
    </xf>
    <xf borderId="3" fillId="0" fontId="2" numFmtId="14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7" fillId="0" fontId="2" numFmtId="0" xfId="0" applyAlignment="1" applyBorder="1" applyFont="1">
      <alignment horizontal="center" shrinkToFit="0" vertical="center" wrapText="1"/>
    </xf>
    <xf borderId="7" fillId="0" fontId="2" numFmtId="49" xfId="0" applyAlignment="1" applyBorder="1" applyFont="1" applyNumberFormat="1">
      <alignment horizontal="center" shrinkToFit="0" vertical="center" wrapText="1"/>
    </xf>
    <xf borderId="7" fillId="0" fontId="2" numFmtId="14" xfId="0" applyAlignment="1" applyBorder="1" applyFont="1" applyNumberFormat="1">
      <alignment horizontal="center" shrinkToFit="0" vertical="center" wrapText="1"/>
    </xf>
    <xf borderId="7" fillId="0" fontId="2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shrinkToFit="0" vertical="center" wrapText="1"/>
    </xf>
    <xf borderId="7" fillId="0" fontId="2" numFmtId="164" xfId="0" applyAlignment="1" applyBorder="1" applyFont="1" applyNumberFormat="1">
      <alignment horizontal="center" vertical="center"/>
    </xf>
    <xf borderId="1" fillId="0" fontId="2" numFmtId="22" xfId="0" applyAlignment="1" applyBorder="1" applyFont="1" applyNumberFormat="1">
      <alignment horizontal="center" shrinkToFit="0" vertical="center" wrapText="1"/>
    </xf>
    <xf borderId="0" fillId="0" fontId="2" numFmtId="165" xfId="0" applyAlignment="1" applyFont="1" applyNumberFormat="1">
      <alignment horizontal="center" vertical="center"/>
    </xf>
    <xf borderId="1" fillId="0" fontId="2" numFmtId="14" xfId="0" applyAlignment="1" applyBorder="1" applyFont="1" applyNumberFormat="1">
      <alignment horizontal="center" vertical="center"/>
    </xf>
    <xf borderId="1" fillId="0" fontId="2" numFmtId="165" xfId="0" applyAlignment="1" applyBorder="1" applyFont="1" applyNumberFormat="1">
      <alignment horizontal="center" vertical="center"/>
    </xf>
    <xf borderId="1" fillId="0" fontId="3" numFmtId="0" xfId="0" applyAlignment="1" applyBorder="1" applyFont="1">
      <alignment horizontal="center" vertical="center"/>
    </xf>
    <xf borderId="1" fillId="0" fontId="3" numFmtId="49" xfId="0" applyAlignment="1" applyBorder="1" applyFont="1" applyNumberForma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3" numFmtId="165" xfId="0" applyAlignment="1" applyBorder="1" applyFont="1" applyNumberFormat="1">
      <alignment horizontal="center" vertical="center"/>
    </xf>
    <xf borderId="1" fillId="0" fontId="3" numFmtId="164" xfId="0" applyAlignment="1" applyBorder="1" applyFont="1" applyNumberForma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1" fillId="0" fontId="3" numFmtId="14" xfId="0" applyAlignment="1" applyBorder="1" applyFont="1" applyNumberFormat="1">
      <alignment horizontal="center" shrinkToFit="0" vertical="center" wrapText="1"/>
    </xf>
    <xf borderId="3" fillId="0" fontId="3" numFmtId="14" xfId="0" applyAlignment="1" applyBorder="1" applyFont="1" applyNumberFormat="1">
      <alignment horizontal="center" shrinkToFit="0" vertical="center" wrapText="1"/>
    </xf>
    <xf borderId="1" fillId="0" fontId="3" numFmtId="164" xfId="0" applyAlignment="1" applyBorder="1" applyFont="1" applyNumberFormat="1">
      <alignment horizontal="center" vertical="center"/>
    </xf>
    <xf borderId="2" fillId="0" fontId="3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1" fillId="0" fontId="5" numFmtId="49" xfId="0" applyAlignment="1" applyBorder="1" applyFont="1" applyNumberFormat="1">
      <alignment horizontal="center" vertical="center"/>
    </xf>
    <xf borderId="1" fillId="0" fontId="5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5" numFmtId="165" xfId="0" applyAlignment="1" applyBorder="1" applyFont="1" applyNumberFormat="1">
      <alignment horizontal="center" vertical="center"/>
    </xf>
    <xf borderId="1" fillId="0" fontId="5" numFmtId="164" xfId="0" applyAlignment="1" applyBorder="1" applyFont="1" applyNumberFormat="1">
      <alignment horizontal="center" vertical="center"/>
    </xf>
    <xf borderId="2" fillId="0" fontId="5" numFmtId="0" xfId="0" applyAlignment="1" applyBorder="1" applyFont="1">
      <alignment horizontal="center" vertical="center"/>
    </xf>
    <xf borderId="1" fillId="0" fontId="5" numFmtId="14" xfId="0" applyAlignment="1" applyBorder="1" applyFont="1" applyNumberFormat="1">
      <alignment horizontal="center" shrinkToFit="0" vertical="center" wrapText="1"/>
    </xf>
    <xf borderId="3" fillId="0" fontId="5" numFmtId="14" xfId="0" applyAlignment="1" applyBorder="1" applyFont="1" applyNumberForma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71"/>
    <col customWidth="1" min="2" max="2" width="11.57"/>
    <col customWidth="1" min="3" max="3" width="19.86"/>
    <col customWidth="1" min="4" max="4" width="16.43"/>
    <col customWidth="1" min="5" max="5" width="17.43"/>
    <col customWidth="1" min="6" max="6" width="17.57"/>
    <col customWidth="1" min="7" max="7" width="22.29"/>
    <col customWidth="1" min="8" max="8" width="22.57"/>
    <col customWidth="1" min="9" max="9" width="30.0"/>
    <col customWidth="1" min="10" max="10" width="19.29"/>
    <col customWidth="1" min="11" max="11" width="14.43"/>
    <col customWidth="1" min="12" max="12" width="16.43"/>
    <col customWidth="1" min="13" max="13" width="18.0"/>
    <col customWidth="1" min="14" max="14" width="23.86"/>
    <col customWidth="1" min="15" max="15" width="23.14"/>
    <col customWidth="1" min="16" max="16" width="25.29"/>
    <col customWidth="1" min="17" max="17" width="18.29"/>
    <col customWidth="1" min="18" max="18" width="22.14"/>
    <col customWidth="1" min="19" max="26" width="8.71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6" t="s">
        <v>7</v>
      </c>
      <c r="I1" s="4" t="s">
        <v>8</v>
      </c>
      <c r="J1" s="4" t="s">
        <v>9</v>
      </c>
      <c r="K1" s="7" t="s">
        <v>10</v>
      </c>
      <c r="L1" s="4" t="s">
        <v>11</v>
      </c>
      <c r="M1" s="8" t="s">
        <v>12</v>
      </c>
      <c r="N1" s="4" t="s">
        <v>13</v>
      </c>
      <c r="O1" s="9" t="s">
        <v>14</v>
      </c>
      <c r="P1" s="9" t="s">
        <v>15</v>
      </c>
      <c r="Q1" s="5" t="s">
        <v>16</v>
      </c>
      <c r="R1" s="5" t="s">
        <v>17</v>
      </c>
    </row>
    <row r="2" ht="69.75" customHeight="1">
      <c r="A2" s="10" t="s">
        <v>18</v>
      </c>
      <c r="B2" s="11" t="s">
        <v>19</v>
      </c>
      <c r="C2" s="10" t="s">
        <v>20</v>
      </c>
      <c r="D2" s="12" t="s">
        <v>21</v>
      </c>
      <c r="E2" s="10" t="s">
        <v>22</v>
      </c>
      <c r="F2" s="13" t="s">
        <v>23</v>
      </c>
      <c r="G2" s="14">
        <v>800000.0</v>
      </c>
      <c r="H2" s="15" t="s">
        <v>24</v>
      </c>
      <c r="I2" s="10" t="s">
        <v>25</v>
      </c>
      <c r="J2" s="10" t="s">
        <v>26</v>
      </c>
      <c r="K2" s="16" t="s">
        <v>27</v>
      </c>
      <c r="L2" s="12">
        <v>46112.0</v>
      </c>
      <c r="M2" s="17">
        <f t="shared" ref="M2:M6" si="1">L2+30</f>
        <v>46142</v>
      </c>
      <c r="N2" s="12">
        <f t="shared" ref="N2:N6" si="2">L2+240</f>
        <v>46352</v>
      </c>
      <c r="O2" s="16"/>
      <c r="P2" s="10"/>
      <c r="Q2" s="13"/>
      <c r="R2" s="10"/>
    </row>
    <row r="3" ht="150.0" customHeight="1">
      <c r="A3" s="10" t="s">
        <v>28</v>
      </c>
      <c r="B3" s="11" t="s">
        <v>29</v>
      </c>
      <c r="C3" s="10" t="s">
        <v>30</v>
      </c>
      <c r="D3" s="12" t="s">
        <v>31</v>
      </c>
      <c r="E3" s="10" t="s">
        <v>22</v>
      </c>
      <c r="F3" s="13" t="s">
        <v>32</v>
      </c>
      <c r="G3" s="14">
        <v>2199975.0</v>
      </c>
      <c r="H3" s="15" t="s">
        <v>33</v>
      </c>
      <c r="I3" s="10" t="s">
        <v>34</v>
      </c>
      <c r="J3" s="15" t="s">
        <v>35</v>
      </c>
      <c r="K3" s="18" t="s">
        <v>27</v>
      </c>
      <c r="L3" s="12">
        <v>46111.0</v>
      </c>
      <c r="M3" s="17">
        <f t="shared" si="1"/>
        <v>46141</v>
      </c>
      <c r="N3" s="12">
        <f t="shared" si="2"/>
        <v>46351</v>
      </c>
      <c r="O3" s="19"/>
      <c r="P3" s="19"/>
      <c r="Q3" s="10"/>
      <c r="R3" s="10"/>
    </row>
    <row r="4" ht="69.75" customHeight="1">
      <c r="A4" s="16" t="s">
        <v>36</v>
      </c>
      <c r="B4" s="20" t="s">
        <v>37</v>
      </c>
      <c r="C4" s="10" t="s">
        <v>38</v>
      </c>
      <c r="D4" s="12" t="s">
        <v>39</v>
      </c>
      <c r="E4" s="10" t="s">
        <v>22</v>
      </c>
      <c r="F4" s="13" t="s">
        <v>40</v>
      </c>
      <c r="G4" s="21">
        <v>300000.0</v>
      </c>
      <c r="H4" s="15" t="s">
        <v>41</v>
      </c>
      <c r="I4" s="10" t="s">
        <v>42</v>
      </c>
      <c r="J4" s="22" t="s">
        <v>43</v>
      </c>
      <c r="K4" s="19" t="s">
        <v>27</v>
      </c>
      <c r="L4" s="12">
        <v>46095.0</v>
      </c>
      <c r="M4" s="17">
        <f t="shared" si="1"/>
        <v>46125</v>
      </c>
      <c r="N4" s="12">
        <f t="shared" si="2"/>
        <v>46335</v>
      </c>
      <c r="O4" s="19"/>
      <c r="P4" s="19"/>
      <c r="Q4" s="10"/>
      <c r="R4" s="10"/>
    </row>
    <row r="5" ht="69.75" customHeight="1">
      <c r="A5" s="23" t="s">
        <v>44</v>
      </c>
      <c r="B5" s="24" t="s">
        <v>45</v>
      </c>
      <c r="C5" s="25" t="s">
        <v>46</v>
      </c>
      <c r="D5" s="26" t="s">
        <v>47</v>
      </c>
      <c r="E5" s="23" t="s">
        <v>48</v>
      </c>
      <c r="F5" s="4" t="s">
        <v>49</v>
      </c>
      <c r="G5" s="27">
        <v>300000.0</v>
      </c>
      <c r="H5" s="28" t="s">
        <v>24</v>
      </c>
      <c r="I5" s="25" t="s">
        <v>25</v>
      </c>
      <c r="J5" s="25" t="s">
        <v>50</v>
      </c>
      <c r="K5" s="29" t="s">
        <v>27</v>
      </c>
      <c r="L5" s="26">
        <v>46173.0</v>
      </c>
      <c r="M5" s="30">
        <f t="shared" si="1"/>
        <v>46203</v>
      </c>
      <c r="N5" s="26">
        <f t="shared" si="2"/>
        <v>46413</v>
      </c>
      <c r="O5" s="31"/>
      <c r="P5" s="9"/>
      <c r="Q5" s="25"/>
      <c r="R5" s="25"/>
    </row>
    <row r="6" ht="69.75" customHeight="1">
      <c r="A6" s="32" t="s">
        <v>51</v>
      </c>
      <c r="B6" s="33" t="s">
        <v>52</v>
      </c>
      <c r="C6" s="32" t="s">
        <v>53</v>
      </c>
      <c r="D6" s="34" t="s">
        <v>54</v>
      </c>
      <c r="E6" s="35" t="s">
        <v>55</v>
      </c>
      <c r="F6" s="36" t="s">
        <v>56</v>
      </c>
      <c r="G6" s="37">
        <v>900000.0</v>
      </c>
      <c r="H6" s="28" t="s">
        <v>57</v>
      </c>
      <c r="I6" s="25" t="s">
        <v>58</v>
      </c>
      <c r="J6" s="32" t="s">
        <v>59</v>
      </c>
      <c r="K6" s="31" t="s">
        <v>27</v>
      </c>
      <c r="L6" s="26">
        <v>46264.0</v>
      </c>
      <c r="M6" s="30">
        <f t="shared" si="1"/>
        <v>46294</v>
      </c>
      <c r="N6" s="26">
        <f t="shared" si="2"/>
        <v>46504</v>
      </c>
      <c r="O6" s="31"/>
      <c r="P6" s="31"/>
      <c r="Q6" s="25"/>
      <c r="R6" s="25"/>
    </row>
    <row r="7" ht="69.75" customHeight="1">
      <c r="A7" s="23"/>
      <c r="B7" s="24"/>
      <c r="C7" s="25"/>
      <c r="D7" s="25"/>
      <c r="E7" s="23"/>
      <c r="F7" s="4"/>
      <c r="G7" s="27"/>
      <c r="H7" s="28"/>
      <c r="I7" s="25"/>
      <c r="J7" s="25"/>
      <c r="K7" s="29"/>
      <c r="L7" s="26"/>
      <c r="M7" s="30"/>
      <c r="N7" s="26"/>
      <c r="O7" s="31"/>
      <c r="P7" s="9"/>
      <c r="Q7" s="25"/>
      <c r="R7" s="25"/>
    </row>
    <row r="8" ht="69.75" customHeight="1">
      <c r="A8" s="23"/>
      <c r="B8" s="24"/>
      <c r="C8" s="25"/>
      <c r="D8" s="38"/>
      <c r="E8" s="23"/>
      <c r="F8" s="4"/>
      <c r="G8" s="39"/>
      <c r="H8" s="28"/>
      <c r="I8" s="25"/>
      <c r="J8" s="25"/>
      <c r="K8" s="31"/>
      <c r="L8" s="40"/>
      <c r="M8" s="30"/>
      <c r="N8" s="26"/>
      <c r="O8" s="31"/>
      <c r="P8" s="9"/>
      <c r="Q8" s="25"/>
      <c r="R8" s="25"/>
    </row>
    <row r="9" ht="69.75" customHeight="1">
      <c r="A9" s="23"/>
      <c r="B9" s="24"/>
      <c r="C9" s="25"/>
      <c r="D9" s="25"/>
      <c r="E9" s="23"/>
      <c r="F9" s="4"/>
      <c r="G9" s="41"/>
      <c r="H9" s="28"/>
      <c r="I9" s="25"/>
      <c r="J9" s="25"/>
      <c r="K9" s="31"/>
      <c r="L9" s="26"/>
      <c r="M9" s="30"/>
      <c r="N9" s="26"/>
      <c r="O9" s="31"/>
      <c r="P9" s="9"/>
      <c r="Q9" s="25"/>
      <c r="R9" s="25"/>
    </row>
    <row r="10" ht="69.75" customHeight="1">
      <c r="A10" s="23"/>
      <c r="B10" s="24"/>
      <c r="C10" s="25"/>
      <c r="D10" s="25"/>
      <c r="E10" s="23"/>
      <c r="F10" s="4"/>
      <c r="G10" s="41"/>
      <c r="H10" s="28"/>
      <c r="I10" s="25"/>
      <c r="J10" s="25"/>
      <c r="K10" s="31"/>
      <c r="L10" s="26"/>
      <c r="M10" s="30"/>
      <c r="N10" s="26"/>
      <c r="O10" s="31"/>
      <c r="P10" s="9"/>
      <c r="Q10" s="26"/>
      <c r="R10" s="26"/>
    </row>
    <row r="11" ht="69.75" customHeight="1">
      <c r="A11" s="23"/>
      <c r="B11" s="24"/>
      <c r="C11" s="25"/>
      <c r="D11" s="25"/>
      <c r="E11" s="23"/>
      <c r="F11" s="4"/>
      <c r="G11" s="41"/>
      <c r="H11" s="28"/>
      <c r="I11" s="25"/>
      <c r="J11" s="25"/>
      <c r="K11" s="31"/>
      <c r="L11" s="26"/>
      <c r="M11" s="30"/>
      <c r="N11" s="26"/>
      <c r="O11" s="31"/>
      <c r="P11" s="31"/>
      <c r="Q11" s="25"/>
      <c r="R11" s="25"/>
    </row>
    <row r="12" ht="69.75" customHeight="1">
      <c r="A12" s="42"/>
      <c r="B12" s="43"/>
      <c r="C12" s="44"/>
      <c r="D12" s="44"/>
      <c r="E12" s="42"/>
      <c r="F12" s="45"/>
      <c r="G12" s="46"/>
      <c r="H12" s="47"/>
      <c r="I12" s="44"/>
      <c r="J12" s="44"/>
      <c r="K12" s="48"/>
      <c r="L12" s="49"/>
      <c r="M12" s="50"/>
      <c r="N12" s="49"/>
      <c r="O12" s="48"/>
      <c r="P12" s="48"/>
      <c r="Q12" s="44"/>
      <c r="R12" s="44"/>
    </row>
    <row r="13" ht="69.75" customHeight="1">
      <c r="A13" s="42"/>
      <c r="B13" s="43"/>
      <c r="C13" s="44"/>
      <c r="D13" s="44"/>
      <c r="E13" s="42"/>
      <c r="F13" s="45"/>
      <c r="G13" s="46"/>
      <c r="H13" s="47"/>
      <c r="I13" s="44"/>
      <c r="J13" s="44"/>
      <c r="K13" s="48"/>
      <c r="L13" s="49"/>
      <c r="M13" s="50"/>
      <c r="N13" s="49"/>
      <c r="O13" s="48"/>
      <c r="P13" s="48"/>
      <c r="Q13" s="49"/>
      <c r="R13" s="49"/>
    </row>
    <row r="14" ht="49.5" customHeight="1">
      <c r="A14" s="42"/>
      <c r="B14" s="43"/>
      <c r="C14" s="44"/>
      <c r="D14" s="44"/>
      <c r="E14" s="42"/>
      <c r="F14" s="45"/>
      <c r="G14" s="46"/>
      <c r="H14" s="51"/>
      <c r="I14" s="44"/>
      <c r="J14" s="44"/>
      <c r="K14" s="52"/>
      <c r="L14" s="49"/>
      <c r="M14" s="50"/>
      <c r="N14" s="49"/>
      <c r="O14" s="48"/>
      <c r="P14" s="48"/>
      <c r="Q14" s="49"/>
      <c r="R14" s="49"/>
    </row>
    <row r="15" ht="49.5" customHeight="1">
      <c r="A15" s="53"/>
      <c r="B15" s="54"/>
      <c r="C15" s="55"/>
      <c r="D15" s="55"/>
      <c r="E15" s="53"/>
      <c r="F15" s="56"/>
      <c r="G15" s="57"/>
      <c r="H15" s="58"/>
      <c r="I15" s="55"/>
      <c r="J15" s="55"/>
      <c r="K15" s="59"/>
      <c r="L15" s="60"/>
      <c r="M15" s="61"/>
      <c r="N15" s="60"/>
      <c r="O15" s="62"/>
      <c r="P15" s="62"/>
      <c r="Q15" s="60"/>
      <c r="R15" s="60"/>
    </row>
    <row r="16" ht="49.5" customHeight="1">
      <c r="A16" s="53"/>
      <c r="B16" s="54"/>
      <c r="C16" s="55"/>
      <c r="D16" s="55"/>
      <c r="E16" s="53"/>
      <c r="F16" s="56"/>
      <c r="G16" s="57"/>
      <c r="H16" s="58"/>
      <c r="I16" s="55"/>
      <c r="J16" s="55"/>
      <c r="K16" s="59"/>
      <c r="L16" s="60"/>
      <c r="M16" s="61"/>
      <c r="N16" s="60"/>
      <c r="O16" s="62"/>
      <c r="P16" s="62"/>
      <c r="Q16" s="60"/>
      <c r="R16" s="60"/>
    </row>
    <row r="17" ht="49.5" customHeight="1">
      <c r="A17" s="53"/>
      <c r="B17" s="54"/>
      <c r="C17" s="55"/>
      <c r="D17" s="55"/>
      <c r="E17" s="53"/>
      <c r="F17" s="56"/>
      <c r="G17" s="57"/>
      <c r="H17" s="58"/>
      <c r="I17" s="55"/>
      <c r="J17" s="55"/>
      <c r="K17" s="59"/>
      <c r="L17" s="60"/>
      <c r="M17" s="61"/>
      <c r="N17" s="60"/>
      <c r="O17" s="62"/>
      <c r="P17" s="62"/>
      <c r="Q17" s="60"/>
      <c r="R17" s="6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48031497" footer="0.0" header="0.0" left="0.5118110236220472" right="0.5118110236220472" top="0.7874015748031497"/>
  <pageSetup paperSize="9" scale="38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2023-04-19T12:16:07Z</dcterms:created>
  <dc:creator>Maria Eduarda Pinheiro Falconi</dc:creator>
</cp:coreProperties>
</file>